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4880" windowHeight="819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H142" i="1"/>
  <c r="D48"/>
  <c r="H47" s="1"/>
  <c r="D49" l="1"/>
  <c r="H48" s="1"/>
  <c r="D50" l="1"/>
  <c r="D51" s="1"/>
  <c r="H49" l="1"/>
  <c r="D52"/>
  <c r="H50"/>
  <c r="D53" l="1"/>
  <c r="H51"/>
  <c r="D54" l="1"/>
  <c r="H52"/>
  <c r="D55" l="1"/>
  <c r="H53"/>
  <c r="D56" l="1"/>
  <c r="H54"/>
  <c r="D57" l="1"/>
  <c r="H55"/>
  <c r="D58" l="1"/>
  <c r="H56"/>
  <c r="D59" l="1"/>
  <c r="H57"/>
  <c r="D60" l="1"/>
  <c r="H58"/>
  <c r="D61" l="1"/>
  <c r="H59"/>
  <c r="D62" l="1"/>
  <c r="H60"/>
  <c r="D63" l="1"/>
  <c r="H61"/>
  <c r="D64" l="1"/>
  <c r="H62"/>
  <c r="D65" l="1"/>
  <c r="H63"/>
  <c r="D66" l="1"/>
  <c r="H64"/>
  <c r="D67" l="1"/>
  <c r="H65"/>
  <c r="D68" l="1"/>
  <c r="H66"/>
  <c r="D69" l="1"/>
  <c r="H67"/>
  <c r="D70" l="1"/>
  <c r="H68"/>
  <c r="D71" l="1"/>
  <c r="H69"/>
  <c r="D72" l="1"/>
  <c r="H70"/>
  <c r="D73" l="1"/>
  <c r="H71"/>
  <c r="D74" l="1"/>
  <c r="H72"/>
  <c r="D75" l="1"/>
  <c r="H73"/>
  <c r="D76" l="1"/>
  <c r="H74"/>
  <c r="D77" l="1"/>
  <c r="H75"/>
  <c r="D78" l="1"/>
  <c r="H76"/>
  <c r="D79" l="1"/>
  <c r="H77"/>
  <c r="D80" l="1"/>
  <c r="H78"/>
  <c r="D81" l="1"/>
  <c r="H79"/>
  <c r="D82" l="1"/>
  <c r="H80"/>
  <c r="D83" l="1"/>
  <c r="H81"/>
  <c r="D84" l="1"/>
  <c r="H82"/>
  <c r="D85" l="1"/>
  <c r="H83"/>
  <c r="D86" l="1"/>
  <c r="H84"/>
  <c r="D87" l="1"/>
  <c r="H85"/>
  <c r="D88" l="1"/>
  <c r="H86"/>
  <c r="D89" l="1"/>
  <c r="H87"/>
  <c r="D90" l="1"/>
  <c r="H88"/>
  <c r="D91" l="1"/>
  <c r="H89"/>
  <c r="D92" l="1"/>
  <c r="H90"/>
  <c r="D93" l="1"/>
  <c r="H91"/>
  <c r="D94" l="1"/>
  <c r="H92"/>
  <c r="D95" l="1"/>
  <c r="H93"/>
  <c r="D96" l="1"/>
  <c r="H94"/>
  <c r="D97" l="1"/>
  <c r="H95"/>
  <c r="D98" l="1"/>
  <c r="H96"/>
  <c r="D99" l="1"/>
  <c r="H97"/>
  <c r="D100" l="1"/>
  <c r="H98"/>
  <c r="D101" l="1"/>
  <c r="H99"/>
  <c r="D102" l="1"/>
  <c r="H100"/>
  <c r="D103" l="1"/>
  <c r="H101"/>
  <c r="D104" l="1"/>
  <c r="H102"/>
  <c r="D105" l="1"/>
  <c r="H103"/>
  <c r="D106" l="1"/>
  <c r="H104"/>
  <c r="D107" l="1"/>
  <c r="H105"/>
  <c r="D108" l="1"/>
  <c r="H106"/>
  <c r="D109" l="1"/>
  <c r="H107"/>
  <c r="D110" l="1"/>
  <c r="H108"/>
  <c r="D111" l="1"/>
  <c r="H109"/>
  <c r="D112" l="1"/>
  <c r="H110"/>
  <c r="D113" l="1"/>
  <c r="H111"/>
  <c r="D114" l="1"/>
  <c r="H112"/>
  <c r="D115" l="1"/>
  <c r="H113"/>
  <c r="D116" l="1"/>
  <c r="H114"/>
  <c r="D117" l="1"/>
  <c r="H115"/>
  <c r="D118" l="1"/>
  <c r="H116"/>
  <c r="D119" l="1"/>
  <c r="H117"/>
  <c r="D120" l="1"/>
  <c r="H118"/>
  <c r="D121" l="1"/>
  <c r="H119"/>
  <c r="D122" l="1"/>
  <c r="H120"/>
  <c r="D123" l="1"/>
  <c r="H121"/>
  <c r="D124" l="1"/>
  <c r="H122"/>
  <c r="D125" l="1"/>
  <c r="H123"/>
  <c r="D126" l="1"/>
  <c r="H124"/>
  <c r="D127" l="1"/>
  <c r="H125"/>
  <c r="D128" l="1"/>
  <c r="H126"/>
  <c r="D129" l="1"/>
  <c r="H127"/>
  <c r="D130" l="1"/>
  <c r="H128"/>
  <c r="D131" l="1"/>
  <c r="H129"/>
  <c r="D132" l="1"/>
  <c r="H130"/>
  <c r="D133" l="1"/>
  <c r="H131"/>
  <c r="D134" l="1"/>
  <c r="H132"/>
  <c r="D135" l="1"/>
  <c r="H133"/>
  <c r="D136" l="1"/>
  <c r="H134"/>
  <c r="D137" l="1"/>
  <c r="H135"/>
  <c r="D138" l="1"/>
  <c r="H136"/>
  <c r="D139" l="1"/>
  <c r="H137"/>
  <c r="D140" l="1"/>
  <c r="H138"/>
  <c r="D141" l="1"/>
  <c r="H139"/>
  <c r="D142" l="1"/>
  <c r="H141" s="1"/>
  <c r="H140"/>
</calcChain>
</file>

<file path=xl/sharedStrings.xml><?xml version="1.0" encoding="utf-8"?>
<sst xmlns="http://schemas.openxmlformats.org/spreadsheetml/2006/main" count="88" uniqueCount="86">
  <si>
    <t xml:space="preserve">Kwota kredytu </t>
  </si>
  <si>
    <t>marża banku</t>
  </si>
  <si>
    <t>okres kredytowania</t>
  </si>
  <si>
    <t>łączna kwota odsetek</t>
  </si>
  <si>
    <t>prowizja przygotowawcza</t>
  </si>
  <si>
    <t>razem koszt kredytu</t>
  </si>
  <si>
    <t>zł</t>
  </si>
  <si>
    <t>miesiąc spłaty</t>
  </si>
  <si>
    <t xml:space="preserve">saldo kapitału na koniec miesiąca </t>
  </si>
  <si>
    <t>rata odsetkowa</t>
  </si>
  <si>
    <t>rata  kapitałowa</t>
  </si>
  <si>
    <t>ilość dni*</t>
  </si>
  <si>
    <t>ilość miesięcznych rat kapitału</t>
  </si>
  <si>
    <t>WIBOR - wartości średnie</t>
  </si>
  <si>
    <t>ON</t>
  </si>
  <si>
    <t>TN</t>
  </si>
  <si>
    <t>SW</t>
  </si>
  <si>
    <t>1 mies.</t>
  </si>
  <si>
    <t>3 mies.</t>
  </si>
  <si>
    <t>6 mies.</t>
  </si>
  <si>
    <t>9 mies.</t>
  </si>
  <si>
    <t>1 rok</t>
  </si>
  <si>
    <t>za 1 tydzien</t>
  </si>
  <si>
    <t xml:space="preserve">3.1940 </t>
  </si>
  <si>
    <t xml:space="preserve">3.3780 </t>
  </si>
  <si>
    <t xml:space="preserve">3.3680 </t>
  </si>
  <si>
    <t xml:space="preserve">3.6140 </t>
  </si>
  <si>
    <t xml:space="preserve">3.8640 </t>
  </si>
  <si>
    <t xml:space="preserve">4.0200 </t>
  </si>
  <si>
    <t xml:space="preserve">4.1860 </t>
  </si>
  <si>
    <t xml:space="preserve">4.2640 </t>
  </si>
  <si>
    <t>za 1 miesiąc</t>
  </si>
  <si>
    <t xml:space="preserve">3.0655 </t>
  </si>
  <si>
    <t xml:space="preserve">3.1732 </t>
  </si>
  <si>
    <t xml:space="preserve">3.3486 </t>
  </si>
  <si>
    <t xml:space="preserve">3.6086 </t>
  </si>
  <si>
    <t xml:space="preserve">3.9027 </t>
  </si>
  <si>
    <t xml:space="preserve">4.0700 </t>
  </si>
  <si>
    <t xml:space="preserve">4.2073 </t>
  </si>
  <si>
    <t xml:space="preserve">4.2945 </t>
  </si>
  <si>
    <t>za 2 miesiące</t>
  </si>
  <si>
    <t xml:space="preserve">3.0120 </t>
  </si>
  <si>
    <t xml:space="preserve">3.1400 </t>
  </si>
  <si>
    <t xml:space="preserve">3.3490 </t>
  </si>
  <si>
    <t xml:space="preserve">3.6144 </t>
  </si>
  <si>
    <t xml:space="preserve">4.0020 </t>
  </si>
  <si>
    <t xml:space="preserve">4.1422 </t>
  </si>
  <si>
    <t xml:space="preserve">4.2659 </t>
  </si>
  <si>
    <t xml:space="preserve">4.3561 </t>
  </si>
  <si>
    <t>za 3 miesiące</t>
  </si>
  <si>
    <t xml:space="preserve">2.9977 </t>
  </si>
  <si>
    <t xml:space="preserve">3.1122 </t>
  </si>
  <si>
    <t xml:space="preserve">3.3336 </t>
  </si>
  <si>
    <t xml:space="preserve">3.6175 </t>
  </si>
  <si>
    <t xml:space="preserve">4.0603 </t>
  </si>
  <si>
    <t xml:space="preserve">4.1834 </t>
  </si>
  <si>
    <t xml:space="preserve">4.3077 </t>
  </si>
  <si>
    <t xml:space="preserve">4.3952 </t>
  </si>
  <si>
    <t>za 6 miesięcy</t>
  </si>
  <si>
    <t xml:space="preserve">2.8786 </t>
  </si>
  <si>
    <t xml:space="preserve">2.9813 </t>
  </si>
  <si>
    <t xml:space="preserve">3.2860 </t>
  </si>
  <si>
    <t xml:space="preserve">3.6207 </t>
  </si>
  <si>
    <t xml:space="preserve">4.1394 </t>
  </si>
  <si>
    <t xml:space="preserve">4.2554 </t>
  </si>
  <si>
    <t xml:space="preserve">4.3696 </t>
  </si>
  <si>
    <t xml:space="preserve">4.4471 </t>
  </si>
  <si>
    <t>za 1 rok</t>
  </si>
  <si>
    <t xml:space="preserve">2.9271 </t>
  </si>
  <si>
    <t xml:space="preserve">3.0485 </t>
  </si>
  <si>
    <t xml:space="preserve">3.3720 </t>
  </si>
  <si>
    <t xml:space="preserve">3.6469 </t>
  </si>
  <si>
    <t xml:space="preserve">4.2248 </t>
  </si>
  <si>
    <t xml:space="preserve">4.3595 </t>
  </si>
  <si>
    <t xml:space="preserve">4.4703 </t>
  </si>
  <si>
    <t xml:space="preserve">4.5521 </t>
  </si>
  <si>
    <t>Tabela zawiera zestawienie wartości średnich stóp referencyjnych w okresach czasowych obejmujących okres od 1 tygodnia do 1 roku.</t>
  </si>
  <si>
    <t xml:space="preserve">łączna rata spłaty </t>
  </si>
  <si>
    <t>%, tj.</t>
  </si>
  <si>
    <t>p.p.</t>
  </si>
  <si>
    <t>oprocentowanie kredytu</t>
  </si>
  <si>
    <r>
      <rPr>
        <b/>
        <sz val="11"/>
        <color theme="1"/>
        <rFont val="Czcionka tekstu podstawowego"/>
        <charset val="238"/>
      </rPr>
      <t>*</t>
    </r>
    <r>
      <rPr>
        <sz val="11"/>
        <color theme="1"/>
        <rFont val="Czcionka tekstu podstawowego"/>
        <family val="2"/>
        <charset val="238"/>
      </rPr>
      <t xml:space="preserve"> do naliczenia miesięcznej raty odsetkowej należy przyjąć podaną w tabeli liczbę dni oraz początkowe saldo kapitału w całym miesięcznym okresie kredytowania   </t>
    </r>
  </si>
  <si>
    <t>WIBOR 3M z dnia 06.V.2010 r.</t>
  </si>
  <si>
    <t>saldo początkowe kapitału</t>
  </si>
  <si>
    <t>27 VII 2010 - XII 2020</t>
  </si>
  <si>
    <t>Kalkulacja kosztów kredytu</t>
  </si>
</sst>
</file>

<file path=xl/styles.xml><?xml version="1.0" encoding="utf-8"?>
<styleSheet xmlns="http://schemas.openxmlformats.org/spreadsheetml/2006/main">
  <numFmts count="2">
    <numFmt numFmtId="164" formatCode="yyyy/mmmm"/>
    <numFmt numFmtId="165" formatCode="#,##0.00\ &quot;zł&quot;"/>
  </numFmts>
  <fonts count="7">
    <font>
      <sz val="11"/>
      <color theme="1"/>
      <name val="Czcionka tekstu podstawowego"/>
      <family val="2"/>
      <charset val="238"/>
    </font>
    <font>
      <sz val="16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8"/>
      <color theme="1"/>
      <name val="Czcionka tekstu podstawowego"/>
      <family val="2"/>
      <charset val="238"/>
    </font>
    <font>
      <sz val="8"/>
      <color rgb="FF000000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</fonts>
  <fills count="7">
    <fill>
      <patternFill patternType="none"/>
    </fill>
    <fill>
      <patternFill patternType="gray125"/>
    </fill>
    <fill>
      <patternFill patternType="solid">
        <fgColor rgb="FFAAAAAA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EEEEE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rgb="FF00669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2" borderId="0" xfId="0" applyFill="1"/>
    <xf numFmtId="0" fontId="2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4" fillId="6" borderId="0" xfId="0" applyFont="1" applyFill="1" applyAlignment="1">
      <alignment wrapText="1"/>
    </xf>
    <xf numFmtId="165" fontId="0" fillId="0" borderId="1" xfId="0" applyNumberFormat="1" applyBorder="1"/>
    <xf numFmtId="164" fontId="0" fillId="0" borderId="20" xfId="0" applyNumberFormat="1" applyBorder="1" applyAlignment="1">
      <alignment horizontal="left"/>
    </xf>
    <xf numFmtId="165" fontId="0" fillId="0" borderId="9" xfId="0" applyNumberFormat="1" applyBorder="1"/>
    <xf numFmtId="164" fontId="0" fillId="0" borderId="21" xfId="0" applyNumberFormat="1" applyBorder="1" applyAlignment="1">
      <alignment horizontal="left"/>
    </xf>
    <xf numFmtId="0" fontId="0" fillId="0" borderId="12" xfId="0" applyBorder="1"/>
    <xf numFmtId="165" fontId="0" fillId="0" borderId="12" xfId="0" applyNumberFormat="1" applyBorder="1"/>
    <xf numFmtId="165" fontId="0" fillId="0" borderId="13" xfId="0" applyNumberFormat="1" applyBorder="1"/>
    <xf numFmtId="0" fontId="0" fillId="0" borderId="22" xfId="0" applyBorder="1" applyAlignment="1">
      <alignment horizontal="right" vertical="center"/>
    </xf>
    <xf numFmtId="0" fontId="0" fillId="0" borderId="19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horizontal="right" vertical="center" wrapText="1"/>
    </xf>
    <xf numFmtId="0" fontId="0" fillId="0" borderId="18" xfId="0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165" fontId="0" fillId="0" borderId="6" xfId="0" applyNumberFormat="1" applyBorder="1" applyAlignment="1">
      <alignment horizontal="right" vertical="center" wrapText="1"/>
    </xf>
    <xf numFmtId="165" fontId="0" fillId="0" borderId="7" xfId="0" applyNumberFormat="1" applyBorder="1" applyAlignment="1">
      <alignment vertical="center" wrapText="1"/>
    </xf>
    <xf numFmtId="0" fontId="0" fillId="0" borderId="1" xfId="0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4" fontId="0" fillId="0" borderId="9" xfId="0" applyNumberFormat="1" applyBorder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15" xfId="0" applyNumberFormat="1" applyBorder="1" applyAlignment="1">
      <alignment horizontal="right" vertical="center" wrapText="1"/>
    </xf>
    <xf numFmtId="0" fontId="0" fillId="0" borderId="16" xfId="0" applyBorder="1" applyAlignment="1">
      <alignment vertical="center" wrapText="1"/>
    </xf>
    <xf numFmtId="0" fontId="3" fillId="3" borderId="14" xfId="0" applyFont="1" applyFill="1" applyBorder="1" applyAlignment="1">
      <alignment horizontal="center" wrapText="1"/>
    </xf>
    <xf numFmtId="0" fontId="2" fillId="3" borderId="0" xfId="0" applyFont="1" applyFill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44"/>
  <sheetViews>
    <sheetView tabSelected="1" workbookViewId="0">
      <selection activeCell="G12" sqref="G12"/>
    </sheetView>
  </sheetViews>
  <sheetFormatPr defaultRowHeight="14.25"/>
  <cols>
    <col min="1" max="1" width="4.25" customWidth="1"/>
    <col min="2" max="2" width="14.875" bestFit="1" customWidth="1"/>
    <col min="3" max="3" width="9.75" customWidth="1"/>
    <col min="4" max="4" width="16.875" customWidth="1"/>
    <col min="5" max="5" width="12.75" customWidth="1"/>
    <col min="6" max="6" width="18" customWidth="1"/>
    <col min="7" max="7" width="17.25" customWidth="1"/>
    <col min="8" max="8" width="16.5" customWidth="1"/>
    <col min="9" max="9" width="4.375" customWidth="1"/>
  </cols>
  <sheetData>
    <row r="2" spans="1:9" ht="24.75" customHeight="1">
      <c r="A2" s="29" t="s">
        <v>85</v>
      </c>
      <c r="B2" s="30"/>
      <c r="C2" s="30"/>
      <c r="D2" s="30"/>
      <c r="E2" s="30"/>
      <c r="F2" s="30"/>
      <c r="G2" s="30"/>
      <c r="H2" s="30"/>
      <c r="I2" s="30"/>
    </row>
    <row r="4" spans="1:9" ht="15" thickBot="1"/>
    <row r="5" spans="1:9" ht="20.100000000000001" customHeight="1">
      <c r="B5" s="2" t="s">
        <v>0</v>
      </c>
      <c r="C5" s="3"/>
      <c r="D5" s="3"/>
      <c r="E5" s="33">
        <v>10265000</v>
      </c>
      <c r="F5" s="34"/>
      <c r="G5" s="10"/>
      <c r="H5" s="9"/>
    </row>
    <row r="6" spans="1:9" ht="20.100000000000001" customHeight="1">
      <c r="B6" s="4" t="s">
        <v>82</v>
      </c>
      <c r="C6" s="5"/>
      <c r="D6" s="5"/>
      <c r="E6" s="35">
        <v>3.87</v>
      </c>
      <c r="F6" s="36"/>
      <c r="G6" s="9"/>
      <c r="H6" s="9"/>
    </row>
    <row r="7" spans="1:9" ht="20.100000000000001" customHeight="1">
      <c r="B7" s="4" t="s">
        <v>1</v>
      </c>
      <c r="C7" s="5"/>
      <c r="D7" s="5"/>
      <c r="E7" s="37" t="s">
        <v>79</v>
      </c>
      <c r="F7" s="38"/>
      <c r="G7" s="9"/>
      <c r="H7" s="9"/>
    </row>
    <row r="8" spans="1:9" ht="20.100000000000001" customHeight="1">
      <c r="B8" s="4" t="s">
        <v>80</v>
      </c>
      <c r="C8" s="5"/>
      <c r="D8" s="5"/>
      <c r="E8" s="35"/>
      <c r="F8" s="39"/>
      <c r="G8" s="10"/>
      <c r="H8" s="10"/>
    </row>
    <row r="9" spans="1:9" ht="20.100000000000001" customHeight="1">
      <c r="B9" s="4" t="s">
        <v>2</v>
      </c>
      <c r="C9" s="5"/>
      <c r="D9" s="5"/>
      <c r="E9" s="35" t="s">
        <v>84</v>
      </c>
      <c r="F9" s="39"/>
      <c r="G9" s="10"/>
      <c r="H9" s="9"/>
    </row>
    <row r="10" spans="1:9" ht="20.100000000000001" customHeight="1">
      <c r="B10" s="4" t="s">
        <v>12</v>
      </c>
      <c r="C10" s="5"/>
      <c r="D10" s="5"/>
      <c r="E10" s="40">
        <v>96</v>
      </c>
      <c r="F10" s="39"/>
      <c r="G10" s="10"/>
      <c r="H10" s="9"/>
    </row>
    <row r="11" spans="1:9" ht="20.100000000000001" customHeight="1">
      <c r="B11" s="4" t="s">
        <v>3</v>
      </c>
      <c r="C11" s="5"/>
      <c r="D11" s="5"/>
      <c r="E11" s="41" t="s">
        <v>6</v>
      </c>
      <c r="F11" s="42"/>
      <c r="G11" s="10"/>
      <c r="H11" s="10"/>
    </row>
    <row r="12" spans="1:9" ht="20.100000000000001" customHeight="1">
      <c r="B12" s="4" t="s">
        <v>4</v>
      </c>
      <c r="C12" s="5"/>
      <c r="D12" s="5"/>
      <c r="E12" s="8" t="s">
        <v>78</v>
      </c>
      <c r="F12" s="23" t="s">
        <v>6</v>
      </c>
      <c r="G12" s="11"/>
      <c r="H12" s="9"/>
    </row>
    <row r="13" spans="1:9" ht="20.100000000000001" customHeight="1" thickBot="1">
      <c r="B13" s="6" t="s">
        <v>5</v>
      </c>
      <c r="C13" s="7"/>
      <c r="D13" s="7"/>
      <c r="E13" s="27" t="s">
        <v>6</v>
      </c>
      <c r="F13" s="28"/>
      <c r="G13" s="10"/>
      <c r="H13" s="10"/>
    </row>
    <row r="15" spans="1:9" ht="15" thickBot="1"/>
    <row r="16" spans="1:9" ht="28.5">
      <c r="B16" s="24" t="s">
        <v>7</v>
      </c>
      <c r="C16" s="25" t="s">
        <v>11</v>
      </c>
      <c r="D16" s="25" t="s">
        <v>83</v>
      </c>
      <c r="E16" s="25" t="s">
        <v>9</v>
      </c>
      <c r="F16" s="25" t="s">
        <v>10</v>
      </c>
      <c r="G16" s="25" t="s">
        <v>77</v>
      </c>
      <c r="H16" s="26" t="s">
        <v>8</v>
      </c>
    </row>
    <row r="17" spans="2:8">
      <c r="B17" s="17">
        <v>40390</v>
      </c>
      <c r="C17" s="1">
        <v>5</v>
      </c>
      <c r="D17" s="16">
        <v>10265000</v>
      </c>
      <c r="E17" s="16"/>
      <c r="F17" s="16">
        <v>0</v>
      </c>
      <c r="G17" s="1"/>
      <c r="H17" s="18">
        <v>10265000</v>
      </c>
    </row>
    <row r="18" spans="2:8">
      <c r="B18" s="17">
        <v>40421</v>
      </c>
      <c r="C18" s="1">
        <v>31</v>
      </c>
      <c r="D18" s="16">
        <v>10265000</v>
      </c>
      <c r="E18" s="1"/>
      <c r="F18" s="16">
        <v>0</v>
      </c>
      <c r="G18" s="1"/>
      <c r="H18" s="18">
        <v>10265000</v>
      </c>
    </row>
    <row r="19" spans="2:8">
      <c r="B19" s="17">
        <v>40451</v>
      </c>
      <c r="C19" s="1">
        <v>30</v>
      </c>
      <c r="D19" s="16">
        <v>10265000</v>
      </c>
      <c r="E19" s="1"/>
      <c r="F19" s="16">
        <v>0</v>
      </c>
      <c r="G19" s="1"/>
      <c r="H19" s="18">
        <v>10265000</v>
      </c>
    </row>
    <row r="20" spans="2:8">
      <c r="B20" s="17">
        <v>40482</v>
      </c>
      <c r="C20" s="1">
        <v>31</v>
      </c>
      <c r="D20" s="16">
        <v>10265000</v>
      </c>
      <c r="E20" s="1"/>
      <c r="F20" s="16">
        <v>0</v>
      </c>
      <c r="G20" s="1"/>
      <c r="H20" s="18">
        <v>10265000</v>
      </c>
    </row>
    <row r="21" spans="2:8">
      <c r="B21" s="17">
        <v>40512</v>
      </c>
      <c r="C21" s="1">
        <v>30</v>
      </c>
      <c r="D21" s="16">
        <v>10265000</v>
      </c>
      <c r="E21" s="1"/>
      <c r="F21" s="16">
        <v>0</v>
      </c>
      <c r="G21" s="1"/>
      <c r="H21" s="18">
        <v>10265000</v>
      </c>
    </row>
    <row r="22" spans="2:8">
      <c r="B22" s="17">
        <v>40543</v>
      </c>
      <c r="C22" s="1">
        <v>31</v>
      </c>
      <c r="D22" s="16">
        <v>10265000</v>
      </c>
      <c r="E22" s="1"/>
      <c r="F22" s="16">
        <v>0</v>
      </c>
      <c r="G22" s="1"/>
      <c r="H22" s="18">
        <v>10265000</v>
      </c>
    </row>
    <row r="23" spans="2:8">
      <c r="B23" s="17">
        <v>40574</v>
      </c>
      <c r="C23" s="1">
        <v>31</v>
      </c>
      <c r="D23" s="16">
        <v>10265000</v>
      </c>
      <c r="E23" s="1"/>
      <c r="F23" s="16">
        <v>0</v>
      </c>
      <c r="G23" s="1"/>
      <c r="H23" s="18">
        <v>10265000</v>
      </c>
    </row>
    <row r="24" spans="2:8">
      <c r="B24" s="17">
        <v>40602</v>
      </c>
      <c r="C24" s="1">
        <v>28</v>
      </c>
      <c r="D24" s="16">
        <v>10265000</v>
      </c>
      <c r="E24" s="1"/>
      <c r="F24" s="16">
        <v>0</v>
      </c>
      <c r="G24" s="1"/>
      <c r="H24" s="18">
        <v>10265000</v>
      </c>
    </row>
    <row r="25" spans="2:8">
      <c r="B25" s="17">
        <v>40633</v>
      </c>
      <c r="C25" s="1">
        <v>31</v>
      </c>
      <c r="D25" s="16">
        <v>10265000</v>
      </c>
      <c r="E25" s="1"/>
      <c r="F25" s="16">
        <v>0</v>
      </c>
      <c r="G25" s="1"/>
      <c r="H25" s="18">
        <v>10265000</v>
      </c>
    </row>
    <row r="26" spans="2:8">
      <c r="B26" s="17">
        <v>40663</v>
      </c>
      <c r="C26" s="1">
        <v>30</v>
      </c>
      <c r="D26" s="16">
        <v>10265000</v>
      </c>
      <c r="E26" s="1"/>
      <c r="F26" s="16">
        <v>0</v>
      </c>
      <c r="G26" s="1"/>
      <c r="H26" s="18">
        <v>10265000</v>
      </c>
    </row>
    <row r="27" spans="2:8">
      <c r="B27" s="17">
        <v>40694</v>
      </c>
      <c r="C27" s="1">
        <v>31</v>
      </c>
      <c r="D27" s="16">
        <v>10265000</v>
      </c>
      <c r="E27" s="1"/>
      <c r="F27" s="16">
        <v>0</v>
      </c>
      <c r="G27" s="1"/>
      <c r="H27" s="18">
        <v>10265000</v>
      </c>
    </row>
    <row r="28" spans="2:8">
      <c r="B28" s="17">
        <v>40695</v>
      </c>
      <c r="C28" s="1">
        <v>30</v>
      </c>
      <c r="D28" s="16">
        <v>10265000</v>
      </c>
      <c r="E28" s="1"/>
      <c r="F28" s="16">
        <v>0</v>
      </c>
      <c r="G28" s="1"/>
      <c r="H28" s="18">
        <v>10265000</v>
      </c>
    </row>
    <row r="29" spans="2:8">
      <c r="B29" s="17">
        <v>40755</v>
      </c>
      <c r="C29" s="1">
        <v>31</v>
      </c>
      <c r="D29" s="16">
        <v>10265000</v>
      </c>
      <c r="E29" s="1"/>
      <c r="F29" s="16">
        <v>0</v>
      </c>
      <c r="G29" s="1"/>
      <c r="H29" s="18">
        <v>10265000</v>
      </c>
    </row>
    <row r="30" spans="2:8">
      <c r="B30" s="17">
        <v>40786</v>
      </c>
      <c r="C30" s="1">
        <v>31</v>
      </c>
      <c r="D30" s="16">
        <v>10265000</v>
      </c>
      <c r="E30" s="1"/>
      <c r="F30" s="16">
        <v>0</v>
      </c>
      <c r="G30" s="1"/>
      <c r="H30" s="18">
        <v>10265000</v>
      </c>
    </row>
    <row r="31" spans="2:8">
      <c r="B31" s="17">
        <v>40816</v>
      </c>
      <c r="C31" s="1">
        <v>30</v>
      </c>
      <c r="D31" s="16">
        <v>10265000</v>
      </c>
      <c r="E31" s="1"/>
      <c r="F31" s="16">
        <v>0</v>
      </c>
      <c r="G31" s="1"/>
      <c r="H31" s="18">
        <v>10265000</v>
      </c>
    </row>
    <row r="32" spans="2:8">
      <c r="B32" s="17">
        <v>40847</v>
      </c>
      <c r="C32" s="1">
        <v>31</v>
      </c>
      <c r="D32" s="16">
        <v>10265000</v>
      </c>
      <c r="E32" s="1"/>
      <c r="F32" s="16">
        <v>0</v>
      </c>
      <c r="G32" s="1"/>
      <c r="H32" s="18">
        <v>10265000</v>
      </c>
    </row>
    <row r="33" spans="2:8">
      <c r="B33" s="17">
        <v>40877</v>
      </c>
      <c r="C33" s="1">
        <v>30</v>
      </c>
      <c r="D33" s="16">
        <v>10265000</v>
      </c>
      <c r="E33" s="1"/>
      <c r="F33" s="16">
        <v>0</v>
      </c>
      <c r="G33" s="1"/>
      <c r="H33" s="18">
        <v>10265000</v>
      </c>
    </row>
    <row r="34" spans="2:8">
      <c r="B34" s="17">
        <v>40908</v>
      </c>
      <c r="C34" s="1">
        <v>31</v>
      </c>
      <c r="D34" s="16">
        <v>10265000</v>
      </c>
      <c r="E34" s="1"/>
      <c r="F34" s="16">
        <v>0</v>
      </c>
      <c r="G34" s="1"/>
      <c r="H34" s="18">
        <v>10265000</v>
      </c>
    </row>
    <row r="35" spans="2:8">
      <c r="B35" s="17">
        <v>40939</v>
      </c>
      <c r="C35" s="1">
        <v>31</v>
      </c>
      <c r="D35" s="16">
        <v>10265000</v>
      </c>
      <c r="E35" s="1"/>
      <c r="F35" s="16">
        <v>0</v>
      </c>
      <c r="G35" s="1"/>
      <c r="H35" s="18">
        <v>10265000</v>
      </c>
    </row>
    <row r="36" spans="2:8">
      <c r="B36" s="17">
        <v>40968</v>
      </c>
      <c r="C36" s="1">
        <v>29</v>
      </c>
      <c r="D36" s="16">
        <v>10265000</v>
      </c>
      <c r="E36" s="1"/>
      <c r="F36" s="16">
        <v>0</v>
      </c>
      <c r="G36" s="1"/>
      <c r="H36" s="18">
        <v>10265000</v>
      </c>
    </row>
    <row r="37" spans="2:8">
      <c r="B37" s="17">
        <v>40999</v>
      </c>
      <c r="C37" s="1">
        <v>31</v>
      </c>
      <c r="D37" s="16">
        <v>10265000</v>
      </c>
      <c r="E37" s="1"/>
      <c r="F37" s="16">
        <v>0</v>
      </c>
      <c r="G37" s="1"/>
      <c r="H37" s="18">
        <v>10265000</v>
      </c>
    </row>
    <row r="38" spans="2:8">
      <c r="B38" s="17">
        <v>41029</v>
      </c>
      <c r="C38" s="1">
        <v>30</v>
      </c>
      <c r="D38" s="16">
        <v>10265000</v>
      </c>
      <c r="E38" s="1"/>
      <c r="F38" s="16">
        <v>0</v>
      </c>
      <c r="G38" s="1"/>
      <c r="H38" s="18">
        <v>10265000</v>
      </c>
    </row>
    <row r="39" spans="2:8">
      <c r="B39" s="17">
        <v>41060</v>
      </c>
      <c r="C39" s="1">
        <v>31</v>
      </c>
      <c r="D39" s="16">
        <v>10265000</v>
      </c>
      <c r="E39" s="1"/>
      <c r="F39" s="16">
        <v>0</v>
      </c>
      <c r="G39" s="1"/>
      <c r="H39" s="18">
        <v>10265000</v>
      </c>
    </row>
    <row r="40" spans="2:8">
      <c r="B40" s="17">
        <v>41090</v>
      </c>
      <c r="C40" s="1">
        <v>30</v>
      </c>
      <c r="D40" s="16">
        <v>10265000</v>
      </c>
      <c r="E40" s="1"/>
      <c r="F40" s="16">
        <v>0</v>
      </c>
      <c r="G40" s="1"/>
      <c r="H40" s="18">
        <v>10265000</v>
      </c>
    </row>
    <row r="41" spans="2:8">
      <c r="B41" s="17">
        <v>41121</v>
      </c>
      <c r="C41" s="1">
        <v>31</v>
      </c>
      <c r="D41" s="16">
        <v>10265000</v>
      </c>
      <c r="E41" s="1"/>
      <c r="F41" s="16">
        <v>0</v>
      </c>
      <c r="G41" s="1"/>
      <c r="H41" s="18">
        <v>10265000</v>
      </c>
    </row>
    <row r="42" spans="2:8">
      <c r="B42" s="17">
        <v>41152</v>
      </c>
      <c r="C42" s="1">
        <v>31</v>
      </c>
      <c r="D42" s="16">
        <v>10265000</v>
      </c>
      <c r="E42" s="1"/>
      <c r="F42" s="16">
        <v>0</v>
      </c>
      <c r="G42" s="1"/>
      <c r="H42" s="18">
        <v>10265000</v>
      </c>
    </row>
    <row r="43" spans="2:8">
      <c r="B43" s="17">
        <v>41182</v>
      </c>
      <c r="C43" s="1">
        <v>30</v>
      </c>
      <c r="D43" s="16">
        <v>10265000</v>
      </c>
      <c r="E43" s="1"/>
      <c r="F43" s="16">
        <v>0</v>
      </c>
      <c r="G43" s="1"/>
      <c r="H43" s="18">
        <v>10265000</v>
      </c>
    </row>
    <row r="44" spans="2:8">
      <c r="B44" s="17">
        <v>41213</v>
      </c>
      <c r="C44" s="1">
        <v>31</v>
      </c>
      <c r="D44" s="16">
        <v>10265000</v>
      </c>
      <c r="E44" s="1"/>
      <c r="F44" s="16">
        <v>0</v>
      </c>
      <c r="G44" s="1"/>
      <c r="H44" s="18">
        <v>10265000</v>
      </c>
    </row>
    <row r="45" spans="2:8">
      <c r="B45" s="17">
        <v>41243</v>
      </c>
      <c r="C45" s="1">
        <v>30</v>
      </c>
      <c r="D45" s="16">
        <v>10265000</v>
      </c>
      <c r="E45" s="1"/>
      <c r="F45" s="16">
        <v>0</v>
      </c>
      <c r="G45" s="1"/>
      <c r="H45" s="18">
        <v>10265000</v>
      </c>
    </row>
    <row r="46" spans="2:8">
      <c r="B46" s="17">
        <v>41274</v>
      </c>
      <c r="C46" s="1">
        <v>31</v>
      </c>
      <c r="D46" s="16">
        <v>10265000</v>
      </c>
      <c r="E46" s="1"/>
      <c r="F46" s="16">
        <v>0</v>
      </c>
      <c r="G46" s="1"/>
      <c r="H46" s="18">
        <v>10265000</v>
      </c>
    </row>
    <row r="47" spans="2:8">
      <c r="B47" s="17">
        <v>41305</v>
      </c>
      <c r="C47" s="1">
        <v>31</v>
      </c>
      <c r="D47" s="16">
        <v>10265000</v>
      </c>
      <c r="E47" s="1"/>
      <c r="F47" s="16">
        <v>106900</v>
      </c>
      <c r="G47" s="1"/>
      <c r="H47" s="18">
        <f>D48</f>
        <v>10158100</v>
      </c>
    </row>
    <row r="48" spans="2:8">
      <c r="B48" s="17">
        <v>41306</v>
      </c>
      <c r="C48" s="1">
        <v>28</v>
      </c>
      <c r="D48" s="16">
        <f>D47-F47</f>
        <v>10158100</v>
      </c>
      <c r="E48" s="1"/>
      <c r="F48" s="16">
        <v>106900</v>
      </c>
      <c r="G48" s="1"/>
      <c r="H48" s="18">
        <f t="shared" ref="H48:H111" si="0">D49</f>
        <v>10051200</v>
      </c>
    </row>
    <row r="49" spans="2:8">
      <c r="B49" s="17">
        <v>41364</v>
      </c>
      <c r="C49" s="1">
        <v>31</v>
      </c>
      <c r="D49" s="16">
        <f>D48-F48</f>
        <v>10051200</v>
      </c>
      <c r="E49" s="1"/>
      <c r="F49" s="16">
        <v>106900</v>
      </c>
      <c r="G49" s="1"/>
      <c r="H49" s="18">
        <f t="shared" si="0"/>
        <v>9944300</v>
      </c>
    </row>
    <row r="50" spans="2:8">
      <c r="B50" s="17">
        <v>41394</v>
      </c>
      <c r="C50" s="1">
        <v>30</v>
      </c>
      <c r="D50" s="16">
        <f t="shared" ref="D50:D113" si="1">D49-F49</f>
        <v>9944300</v>
      </c>
      <c r="E50" s="1"/>
      <c r="F50" s="16">
        <v>106900</v>
      </c>
      <c r="G50" s="1"/>
      <c r="H50" s="18">
        <f t="shared" si="0"/>
        <v>9837400</v>
      </c>
    </row>
    <row r="51" spans="2:8">
      <c r="B51" s="17">
        <v>41425</v>
      </c>
      <c r="C51" s="1">
        <v>31</v>
      </c>
      <c r="D51" s="16">
        <f t="shared" si="1"/>
        <v>9837400</v>
      </c>
      <c r="E51" s="1"/>
      <c r="F51" s="16">
        <v>106900</v>
      </c>
      <c r="G51" s="1"/>
      <c r="H51" s="18">
        <f t="shared" si="0"/>
        <v>9730500</v>
      </c>
    </row>
    <row r="52" spans="2:8">
      <c r="B52" s="17">
        <v>41455</v>
      </c>
      <c r="C52" s="1">
        <v>30</v>
      </c>
      <c r="D52" s="16">
        <f t="shared" si="1"/>
        <v>9730500</v>
      </c>
      <c r="E52" s="1"/>
      <c r="F52" s="16">
        <v>106900</v>
      </c>
      <c r="G52" s="1"/>
      <c r="H52" s="18">
        <f t="shared" si="0"/>
        <v>9623600</v>
      </c>
    </row>
    <row r="53" spans="2:8">
      <c r="B53" s="17">
        <v>41486</v>
      </c>
      <c r="C53" s="1">
        <v>31</v>
      </c>
      <c r="D53" s="16">
        <f t="shared" si="1"/>
        <v>9623600</v>
      </c>
      <c r="E53" s="1"/>
      <c r="F53" s="16">
        <v>106900</v>
      </c>
      <c r="G53" s="1"/>
      <c r="H53" s="18">
        <f t="shared" si="0"/>
        <v>9516700</v>
      </c>
    </row>
    <row r="54" spans="2:8">
      <c r="B54" s="17">
        <v>41517</v>
      </c>
      <c r="C54" s="1">
        <v>31</v>
      </c>
      <c r="D54" s="16">
        <f t="shared" si="1"/>
        <v>9516700</v>
      </c>
      <c r="E54" s="1"/>
      <c r="F54" s="16">
        <v>106900</v>
      </c>
      <c r="G54" s="1"/>
      <c r="H54" s="18">
        <f t="shared" si="0"/>
        <v>9409800</v>
      </c>
    </row>
    <row r="55" spans="2:8">
      <c r="B55" s="17">
        <v>41547</v>
      </c>
      <c r="C55" s="1">
        <v>30</v>
      </c>
      <c r="D55" s="16">
        <f t="shared" si="1"/>
        <v>9409800</v>
      </c>
      <c r="E55" s="1"/>
      <c r="F55" s="16">
        <v>106900</v>
      </c>
      <c r="G55" s="1"/>
      <c r="H55" s="18">
        <f t="shared" si="0"/>
        <v>9302900</v>
      </c>
    </row>
    <row r="56" spans="2:8">
      <c r="B56" s="17">
        <v>41578</v>
      </c>
      <c r="C56" s="1">
        <v>31</v>
      </c>
      <c r="D56" s="16">
        <f t="shared" si="1"/>
        <v>9302900</v>
      </c>
      <c r="E56" s="1"/>
      <c r="F56" s="16">
        <v>106900</v>
      </c>
      <c r="G56" s="1"/>
      <c r="H56" s="18">
        <f t="shared" si="0"/>
        <v>9196000</v>
      </c>
    </row>
    <row r="57" spans="2:8">
      <c r="B57" s="17">
        <v>41608</v>
      </c>
      <c r="C57" s="1">
        <v>30</v>
      </c>
      <c r="D57" s="16">
        <f t="shared" si="1"/>
        <v>9196000</v>
      </c>
      <c r="E57" s="1"/>
      <c r="F57" s="16">
        <v>106900</v>
      </c>
      <c r="G57" s="1"/>
      <c r="H57" s="18">
        <f t="shared" si="0"/>
        <v>9089100</v>
      </c>
    </row>
    <row r="58" spans="2:8">
      <c r="B58" s="17">
        <v>41639</v>
      </c>
      <c r="C58" s="1">
        <v>31</v>
      </c>
      <c r="D58" s="16">
        <f t="shared" si="1"/>
        <v>9089100</v>
      </c>
      <c r="E58" s="1"/>
      <c r="F58" s="16">
        <v>107225</v>
      </c>
      <c r="G58" s="1"/>
      <c r="H58" s="18">
        <f t="shared" si="0"/>
        <v>8981875</v>
      </c>
    </row>
    <row r="59" spans="2:8">
      <c r="B59" s="17">
        <v>41670</v>
      </c>
      <c r="C59" s="1">
        <v>31</v>
      </c>
      <c r="D59" s="16">
        <f t="shared" si="1"/>
        <v>8981875</v>
      </c>
      <c r="E59" s="1"/>
      <c r="F59" s="16">
        <v>106900</v>
      </c>
      <c r="G59" s="1"/>
      <c r="H59" s="18">
        <f t="shared" si="0"/>
        <v>8874975</v>
      </c>
    </row>
    <row r="60" spans="2:8">
      <c r="B60" s="17">
        <v>41671</v>
      </c>
      <c r="C60" s="1">
        <v>28</v>
      </c>
      <c r="D60" s="16">
        <f t="shared" si="1"/>
        <v>8874975</v>
      </c>
      <c r="E60" s="1"/>
      <c r="F60" s="16">
        <v>106900</v>
      </c>
      <c r="G60" s="1"/>
      <c r="H60" s="18">
        <f t="shared" si="0"/>
        <v>8768075</v>
      </c>
    </row>
    <row r="61" spans="2:8">
      <c r="B61" s="17">
        <v>41729</v>
      </c>
      <c r="C61" s="1">
        <v>31</v>
      </c>
      <c r="D61" s="16">
        <f t="shared" si="1"/>
        <v>8768075</v>
      </c>
      <c r="E61" s="1"/>
      <c r="F61" s="16">
        <v>106900</v>
      </c>
      <c r="G61" s="1"/>
      <c r="H61" s="18">
        <f t="shared" si="0"/>
        <v>8661175</v>
      </c>
    </row>
    <row r="62" spans="2:8">
      <c r="B62" s="17">
        <v>41759</v>
      </c>
      <c r="C62" s="1">
        <v>30</v>
      </c>
      <c r="D62" s="16">
        <f t="shared" si="1"/>
        <v>8661175</v>
      </c>
      <c r="E62" s="1"/>
      <c r="F62" s="16">
        <v>106900</v>
      </c>
      <c r="G62" s="1"/>
      <c r="H62" s="18">
        <f t="shared" si="0"/>
        <v>8554275</v>
      </c>
    </row>
    <row r="63" spans="2:8">
      <c r="B63" s="17">
        <v>41790</v>
      </c>
      <c r="C63" s="1">
        <v>31</v>
      </c>
      <c r="D63" s="16">
        <f t="shared" si="1"/>
        <v>8554275</v>
      </c>
      <c r="E63" s="1"/>
      <c r="F63" s="16">
        <v>106900</v>
      </c>
      <c r="G63" s="1"/>
      <c r="H63" s="18">
        <f t="shared" si="0"/>
        <v>8447375</v>
      </c>
    </row>
    <row r="64" spans="2:8">
      <c r="B64" s="17">
        <v>41820</v>
      </c>
      <c r="C64" s="1">
        <v>30</v>
      </c>
      <c r="D64" s="16">
        <f t="shared" si="1"/>
        <v>8447375</v>
      </c>
      <c r="E64" s="1"/>
      <c r="F64" s="16">
        <v>106900</v>
      </c>
      <c r="G64" s="1"/>
      <c r="H64" s="18">
        <f t="shared" si="0"/>
        <v>8340475</v>
      </c>
    </row>
    <row r="65" spans="2:8">
      <c r="B65" s="17">
        <v>41851</v>
      </c>
      <c r="C65" s="1">
        <v>31</v>
      </c>
      <c r="D65" s="16">
        <f t="shared" si="1"/>
        <v>8340475</v>
      </c>
      <c r="E65" s="1"/>
      <c r="F65" s="16">
        <v>106900</v>
      </c>
      <c r="G65" s="1"/>
      <c r="H65" s="18">
        <f t="shared" si="0"/>
        <v>8233575</v>
      </c>
    </row>
    <row r="66" spans="2:8">
      <c r="B66" s="17">
        <v>41882</v>
      </c>
      <c r="C66" s="1">
        <v>31</v>
      </c>
      <c r="D66" s="16">
        <f t="shared" si="1"/>
        <v>8233575</v>
      </c>
      <c r="E66" s="1"/>
      <c r="F66" s="16">
        <v>106900</v>
      </c>
      <c r="G66" s="1"/>
      <c r="H66" s="18">
        <f t="shared" si="0"/>
        <v>8126675</v>
      </c>
    </row>
    <row r="67" spans="2:8">
      <c r="B67" s="17">
        <v>41912</v>
      </c>
      <c r="C67" s="1">
        <v>30</v>
      </c>
      <c r="D67" s="16">
        <f t="shared" si="1"/>
        <v>8126675</v>
      </c>
      <c r="E67" s="1"/>
      <c r="F67" s="16">
        <v>106900</v>
      </c>
      <c r="G67" s="1"/>
      <c r="H67" s="18">
        <f t="shared" si="0"/>
        <v>8019775</v>
      </c>
    </row>
    <row r="68" spans="2:8">
      <c r="B68" s="17">
        <v>41943</v>
      </c>
      <c r="C68" s="1">
        <v>31</v>
      </c>
      <c r="D68" s="16">
        <f t="shared" si="1"/>
        <v>8019775</v>
      </c>
      <c r="E68" s="1"/>
      <c r="F68" s="16">
        <v>106900</v>
      </c>
      <c r="G68" s="1"/>
      <c r="H68" s="18">
        <f t="shared" si="0"/>
        <v>7912875</v>
      </c>
    </row>
    <row r="69" spans="2:8">
      <c r="B69" s="17">
        <v>41973</v>
      </c>
      <c r="C69" s="1">
        <v>30</v>
      </c>
      <c r="D69" s="16">
        <f t="shared" si="1"/>
        <v>7912875</v>
      </c>
      <c r="E69" s="1"/>
      <c r="F69" s="16">
        <v>106900</v>
      </c>
      <c r="G69" s="1"/>
      <c r="H69" s="18">
        <f t="shared" si="0"/>
        <v>7805975</v>
      </c>
    </row>
    <row r="70" spans="2:8">
      <c r="B70" s="17">
        <v>42004</v>
      </c>
      <c r="C70" s="1">
        <v>31</v>
      </c>
      <c r="D70" s="16">
        <f t="shared" si="1"/>
        <v>7805975</v>
      </c>
      <c r="E70" s="1"/>
      <c r="F70" s="16">
        <v>107225</v>
      </c>
      <c r="G70" s="1"/>
      <c r="H70" s="18">
        <f t="shared" si="0"/>
        <v>7698750</v>
      </c>
    </row>
    <row r="71" spans="2:8">
      <c r="B71" s="17">
        <v>42035</v>
      </c>
      <c r="C71" s="1">
        <v>31</v>
      </c>
      <c r="D71" s="16">
        <f t="shared" si="1"/>
        <v>7698750</v>
      </c>
      <c r="E71" s="1"/>
      <c r="F71" s="16">
        <v>106900</v>
      </c>
      <c r="G71" s="1"/>
      <c r="H71" s="18">
        <f t="shared" si="0"/>
        <v>7591850</v>
      </c>
    </row>
    <row r="72" spans="2:8">
      <c r="B72" s="17">
        <v>42036</v>
      </c>
      <c r="C72" s="1">
        <v>28</v>
      </c>
      <c r="D72" s="16">
        <f t="shared" si="1"/>
        <v>7591850</v>
      </c>
      <c r="E72" s="1"/>
      <c r="F72" s="16">
        <v>106900</v>
      </c>
      <c r="G72" s="1"/>
      <c r="H72" s="18">
        <f t="shared" si="0"/>
        <v>7484950</v>
      </c>
    </row>
    <row r="73" spans="2:8">
      <c r="B73" s="17">
        <v>42094</v>
      </c>
      <c r="C73" s="1">
        <v>31</v>
      </c>
      <c r="D73" s="16">
        <f t="shared" si="1"/>
        <v>7484950</v>
      </c>
      <c r="E73" s="1"/>
      <c r="F73" s="16">
        <v>106900</v>
      </c>
      <c r="G73" s="1"/>
      <c r="H73" s="18">
        <f t="shared" si="0"/>
        <v>7378050</v>
      </c>
    </row>
    <row r="74" spans="2:8">
      <c r="B74" s="17">
        <v>42124</v>
      </c>
      <c r="C74" s="1">
        <v>30</v>
      </c>
      <c r="D74" s="16">
        <f t="shared" si="1"/>
        <v>7378050</v>
      </c>
      <c r="E74" s="1"/>
      <c r="F74" s="16">
        <v>106900</v>
      </c>
      <c r="G74" s="1"/>
      <c r="H74" s="18">
        <f t="shared" si="0"/>
        <v>7271150</v>
      </c>
    </row>
    <row r="75" spans="2:8">
      <c r="B75" s="17">
        <v>42155</v>
      </c>
      <c r="C75" s="1">
        <v>31</v>
      </c>
      <c r="D75" s="16">
        <f t="shared" si="1"/>
        <v>7271150</v>
      </c>
      <c r="E75" s="1"/>
      <c r="F75" s="16">
        <v>106900</v>
      </c>
      <c r="G75" s="1"/>
      <c r="H75" s="18">
        <f t="shared" si="0"/>
        <v>7164250</v>
      </c>
    </row>
    <row r="76" spans="2:8">
      <c r="B76" s="17">
        <v>42185</v>
      </c>
      <c r="C76" s="1">
        <v>30</v>
      </c>
      <c r="D76" s="16">
        <f t="shared" si="1"/>
        <v>7164250</v>
      </c>
      <c r="E76" s="1"/>
      <c r="F76" s="16">
        <v>106900</v>
      </c>
      <c r="G76" s="1"/>
      <c r="H76" s="18">
        <f t="shared" si="0"/>
        <v>7057350</v>
      </c>
    </row>
    <row r="77" spans="2:8">
      <c r="B77" s="17">
        <v>42216</v>
      </c>
      <c r="C77" s="1">
        <v>31</v>
      </c>
      <c r="D77" s="16">
        <f t="shared" si="1"/>
        <v>7057350</v>
      </c>
      <c r="E77" s="1"/>
      <c r="F77" s="16">
        <v>106900</v>
      </c>
      <c r="G77" s="1"/>
      <c r="H77" s="18">
        <f t="shared" si="0"/>
        <v>6950450</v>
      </c>
    </row>
    <row r="78" spans="2:8">
      <c r="B78" s="17">
        <v>42247</v>
      </c>
      <c r="C78" s="1">
        <v>31</v>
      </c>
      <c r="D78" s="16">
        <f t="shared" si="1"/>
        <v>6950450</v>
      </c>
      <c r="E78" s="1"/>
      <c r="F78" s="16">
        <v>106900</v>
      </c>
      <c r="G78" s="1"/>
      <c r="H78" s="18">
        <f t="shared" si="0"/>
        <v>6843550</v>
      </c>
    </row>
    <row r="79" spans="2:8">
      <c r="B79" s="17">
        <v>42277</v>
      </c>
      <c r="C79" s="1">
        <v>30</v>
      </c>
      <c r="D79" s="16">
        <f t="shared" si="1"/>
        <v>6843550</v>
      </c>
      <c r="E79" s="1"/>
      <c r="F79" s="16">
        <v>106900</v>
      </c>
      <c r="G79" s="1"/>
      <c r="H79" s="18">
        <f t="shared" si="0"/>
        <v>6736650</v>
      </c>
    </row>
    <row r="80" spans="2:8">
      <c r="B80" s="17">
        <v>42308</v>
      </c>
      <c r="C80" s="1">
        <v>31</v>
      </c>
      <c r="D80" s="16">
        <f t="shared" si="1"/>
        <v>6736650</v>
      </c>
      <c r="E80" s="1"/>
      <c r="F80" s="16">
        <v>106900</v>
      </c>
      <c r="G80" s="1"/>
      <c r="H80" s="18">
        <f t="shared" si="0"/>
        <v>6629750</v>
      </c>
    </row>
    <row r="81" spans="2:8">
      <c r="B81" s="17">
        <v>42338</v>
      </c>
      <c r="C81" s="1">
        <v>30</v>
      </c>
      <c r="D81" s="16">
        <f t="shared" si="1"/>
        <v>6629750</v>
      </c>
      <c r="E81" s="1"/>
      <c r="F81" s="16">
        <v>106900</v>
      </c>
      <c r="G81" s="1"/>
      <c r="H81" s="18">
        <f t="shared" si="0"/>
        <v>6522850</v>
      </c>
    </row>
    <row r="82" spans="2:8">
      <c r="B82" s="17">
        <v>42369</v>
      </c>
      <c r="C82" s="1">
        <v>31</v>
      </c>
      <c r="D82" s="16">
        <f t="shared" si="1"/>
        <v>6522850</v>
      </c>
      <c r="E82" s="1"/>
      <c r="F82" s="16">
        <v>107225</v>
      </c>
      <c r="G82" s="1"/>
      <c r="H82" s="18">
        <f t="shared" si="0"/>
        <v>6415625</v>
      </c>
    </row>
    <row r="83" spans="2:8">
      <c r="B83" s="17">
        <v>42400</v>
      </c>
      <c r="C83" s="1">
        <v>31</v>
      </c>
      <c r="D83" s="16">
        <f t="shared" si="1"/>
        <v>6415625</v>
      </c>
      <c r="E83" s="1"/>
      <c r="F83" s="16">
        <v>106900</v>
      </c>
      <c r="G83" s="1"/>
      <c r="H83" s="18">
        <f t="shared" si="0"/>
        <v>6308725</v>
      </c>
    </row>
    <row r="84" spans="2:8">
      <c r="B84" s="17">
        <v>42429</v>
      </c>
      <c r="C84" s="1">
        <v>29</v>
      </c>
      <c r="D84" s="16">
        <f t="shared" si="1"/>
        <v>6308725</v>
      </c>
      <c r="E84" s="1"/>
      <c r="F84" s="16">
        <v>106900</v>
      </c>
      <c r="G84" s="1"/>
      <c r="H84" s="18">
        <f t="shared" si="0"/>
        <v>6201825</v>
      </c>
    </row>
    <row r="85" spans="2:8">
      <c r="B85" s="17">
        <v>42460</v>
      </c>
      <c r="C85" s="1">
        <v>31</v>
      </c>
      <c r="D85" s="16">
        <f t="shared" si="1"/>
        <v>6201825</v>
      </c>
      <c r="E85" s="1"/>
      <c r="F85" s="16">
        <v>106900</v>
      </c>
      <c r="G85" s="1"/>
      <c r="H85" s="18">
        <f t="shared" si="0"/>
        <v>6094925</v>
      </c>
    </row>
    <row r="86" spans="2:8">
      <c r="B86" s="17">
        <v>42490</v>
      </c>
      <c r="C86" s="1">
        <v>30</v>
      </c>
      <c r="D86" s="16">
        <f t="shared" si="1"/>
        <v>6094925</v>
      </c>
      <c r="E86" s="1"/>
      <c r="F86" s="16">
        <v>106900</v>
      </c>
      <c r="G86" s="1"/>
      <c r="H86" s="18">
        <f t="shared" si="0"/>
        <v>5988025</v>
      </c>
    </row>
    <row r="87" spans="2:8">
      <c r="B87" s="17">
        <v>42521</v>
      </c>
      <c r="C87" s="1">
        <v>31</v>
      </c>
      <c r="D87" s="16">
        <f t="shared" si="1"/>
        <v>5988025</v>
      </c>
      <c r="E87" s="1"/>
      <c r="F87" s="16">
        <v>106900</v>
      </c>
      <c r="G87" s="1"/>
      <c r="H87" s="18">
        <f t="shared" si="0"/>
        <v>5881125</v>
      </c>
    </row>
    <row r="88" spans="2:8">
      <c r="B88" s="17">
        <v>42551</v>
      </c>
      <c r="C88" s="1">
        <v>30</v>
      </c>
      <c r="D88" s="16">
        <f t="shared" si="1"/>
        <v>5881125</v>
      </c>
      <c r="E88" s="1"/>
      <c r="F88" s="16">
        <v>106900</v>
      </c>
      <c r="G88" s="1"/>
      <c r="H88" s="18">
        <f t="shared" si="0"/>
        <v>5774225</v>
      </c>
    </row>
    <row r="89" spans="2:8">
      <c r="B89" s="17">
        <v>42582</v>
      </c>
      <c r="C89" s="1">
        <v>31</v>
      </c>
      <c r="D89" s="16">
        <f t="shared" si="1"/>
        <v>5774225</v>
      </c>
      <c r="E89" s="1"/>
      <c r="F89" s="16">
        <v>106900</v>
      </c>
      <c r="G89" s="1"/>
      <c r="H89" s="18">
        <f t="shared" si="0"/>
        <v>5667325</v>
      </c>
    </row>
    <row r="90" spans="2:8">
      <c r="B90" s="17">
        <v>42613</v>
      </c>
      <c r="C90" s="1">
        <v>31</v>
      </c>
      <c r="D90" s="16">
        <f t="shared" si="1"/>
        <v>5667325</v>
      </c>
      <c r="E90" s="1"/>
      <c r="F90" s="16">
        <v>106900</v>
      </c>
      <c r="G90" s="1"/>
      <c r="H90" s="18">
        <f t="shared" si="0"/>
        <v>5560425</v>
      </c>
    </row>
    <row r="91" spans="2:8">
      <c r="B91" s="17">
        <v>42643</v>
      </c>
      <c r="C91" s="1">
        <v>30</v>
      </c>
      <c r="D91" s="16">
        <f t="shared" si="1"/>
        <v>5560425</v>
      </c>
      <c r="E91" s="1"/>
      <c r="F91" s="16">
        <v>106900</v>
      </c>
      <c r="G91" s="1"/>
      <c r="H91" s="18">
        <f t="shared" si="0"/>
        <v>5453525</v>
      </c>
    </row>
    <row r="92" spans="2:8">
      <c r="B92" s="17">
        <v>42674</v>
      </c>
      <c r="C92" s="1">
        <v>31</v>
      </c>
      <c r="D92" s="16">
        <f t="shared" si="1"/>
        <v>5453525</v>
      </c>
      <c r="E92" s="1"/>
      <c r="F92" s="16">
        <v>106900</v>
      </c>
      <c r="G92" s="1"/>
      <c r="H92" s="18">
        <f t="shared" si="0"/>
        <v>5346625</v>
      </c>
    </row>
    <row r="93" spans="2:8">
      <c r="B93" s="17">
        <v>42704</v>
      </c>
      <c r="C93" s="1">
        <v>30</v>
      </c>
      <c r="D93" s="16">
        <f t="shared" si="1"/>
        <v>5346625</v>
      </c>
      <c r="E93" s="1"/>
      <c r="F93" s="16">
        <v>106900</v>
      </c>
      <c r="G93" s="1"/>
      <c r="H93" s="18">
        <f t="shared" si="0"/>
        <v>5239725</v>
      </c>
    </row>
    <row r="94" spans="2:8">
      <c r="B94" s="17">
        <v>42735</v>
      </c>
      <c r="C94" s="1">
        <v>31</v>
      </c>
      <c r="D94" s="16">
        <f t="shared" si="1"/>
        <v>5239725</v>
      </c>
      <c r="E94" s="1"/>
      <c r="F94" s="16">
        <v>107225</v>
      </c>
      <c r="G94" s="1"/>
      <c r="H94" s="18">
        <f t="shared" si="0"/>
        <v>5132500</v>
      </c>
    </row>
    <row r="95" spans="2:8">
      <c r="B95" s="17">
        <v>42766</v>
      </c>
      <c r="C95" s="1">
        <v>31</v>
      </c>
      <c r="D95" s="16">
        <f t="shared" si="1"/>
        <v>5132500</v>
      </c>
      <c r="E95" s="1"/>
      <c r="F95" s="16">
        <v>106900</v>
      </c>
      <c r="G95" s="1"/>
      <c r="H95" s="18">
        <f t="shared" si="0"/>
        <v>5025600</v>
      </c>
    </row>
    <row r="96" spans="2:8">
      <c r="B96" s="17">
        <v>42767</v>
      </c>
      <c r="C96" s="1">
        <v>28</v>
      </c>
      <c r="D96" s="16">
        <f t="shared" si="1"/>
        <v>5025600</v>
      </c>
      <c r="E96" s="1"/>
      <c r="F96" s="16">
        <v>106900</v>
      </c>
      <c r="G96" s="1"/>
      <c r="H96" s="18">
        <f t="shared" si="0"/>
        <v>4918700</v>
      </c>
    </row>
    <row r="97" spans="2:8">
      <c r="B97" s="17">
        <v>42825</v>
      </c>
      <c r="C97" s="1">
        <v>31</v>
      </c>
      <c r="D97" s="16">
        <f t="shared" si="1"/>
        <v>4918700</v>
      </c>
      <c r="E97" s="1"/>
      <c r="F97" s="16">
        <v>106900</v>
      </c>
      <c r="G97" s="1"/>
      <c r="H97" s="18">
        <f t="shared" si="0"/>
        <v>4811800</v>
      </c>
    </row>
    <row r="98" spans="2:8">
      <c r="B98" s="17">
        <v>42855</v>
      </c>
      <c r="C98" s="1">
        <v>30</v>
      </c>
      <c r="D98" s="16">
        <f t="shared" si="1"/>
        <v>4811800</v>
      </c>
      <c r="E98" s="1"/>
      <c r="F98" s="16">
        <v>106900</v>
      </c>
      <c r="G98" s="1"/>
      <c r="H98" s="18">
        <f t="shared" si="0"/>
        <v>4704900</v>
      </c>
    </row>
    <row r="99" spans="2:8">
      <c r="B99" s="17">
        <v>42886</v>
      </c>
      <c r="C99" s="1">
        <v>31</v>
      </c>
      <c r="D99" s="16">
        <f t="shared" si="1"/>
        <v>4704900</v>
      </c>
      <c r="E99" s="1"/>
      <c r="F99" s="16">
        <v>106900</v>
      </c>
      <c r="G99" s="1"/>
      <c r="H99" s="18">
        <f t="shared" si="0"/>
        <v>4598000</v>
      </c>
    </row>
    <row r="100" spans="2:8">
      <c r="B100" s="17">
        <v>42916</v>
      </c>
      <c r="C100" s="1">
        <v>30</v>
      </c>
      <c r="D100" s="16">
        <f t="shared" si="1"/>
        <v>4598000</v>
      </c>
      <c r="E100" s="1"/>
      <c r="F100" s="16">
        <v>106900</v>
      </c>
      <c r="G100" s="1"/>
      <c r="H100" s="18">
        <f t="shared" si="0"/>
        <v>4491100</v>
      </c>
    </row>
    <row r="101" spans="2:8">
      <c r="B101" s="17">
        <v>42947</v>
      </c>
      <c r="C101" s="1">
        <v>31</v>
      </c>
      <c r="D101" s="16">
        <f t="shared" si="1"/>
        <v>4491100</v>
      </c>
      <c r="E101" s="1"/>
      <c r="F101" s="16">
        <v>106900</v>
      </c>
      <c r="G101" s="1"/>
      <c r="H101" s="18">
        <f t="shared" si="0"/>
        <v>4384200</v>
      </c>
    </row>
    <row r="102" spans="2:8">
      <c r="B102" s="17">
        <v>42978</v>
      </c>
      <c r="C102" s="1">
        <v>31</v>
      </c>
      <c r="D102" s="16">
        <f t="shared" si="1"/>
        <v>4384200</v>
      </c>
      <c r="E102" s="1"/>
      <c r="F102" s="16">
        <v>106900</v>
      </c>
      <c r="G102" s="1"/>
      <c r="H102" s="18">
        <f t="shared" si="0"/>
        <v>4277300</v>
      </c>
    </row>
    <row r="103" spans="2:8">
      <c r="B103" s="17">
        <v>43008</v>
      </c>
      <c r="C103" s="1">
        <v>30</v>
      </c>
      <c r="D103" s="16">
        <f t="shared" si="1"/>
        <v>4277300</v>
      </c>
      <c r="E103" s="1"/>
      <c r="F103" s="16">
        <v>106900</v>
      </c>
      <c r="G103" s="1"/>
      <c r="H103" s="18">
        <f t="shared" si="0"/>
        <v>4170400</v>
      </c>
    </row>
    <row r="104" spans="2:8">
      <c r="B104" s="17">
        <v>43039</v>
      </c>
      <c r="C104" s="1">
        <v>31</v>
      </c>
      <c r="D104" s="16">
        <f t="shared" si="1"/>
        <v>4170400</v>
      </c>
      <c r="E104" s="1"/>
      <c r="F104" s="16">
        <v>106900</v>
      </c>
      <c r="G104" s="1"/>
      <c r="H104" s="18">
        <f t="shared" si="0"/>
        <v>4063500</v>
      </c>
    </row>
    <row r="105" spans="2:8">
      <c r="B105" s="17">
        <v>43069</v>
      </c>
      <c r="C105" s="1">
        <v>30</v>
      </c>
      <c r="D105" s="16">
        <f t="shared" si="1"/>
        <v>4063500</v>
      </c>
      <c r="E105" s="1"/>
      <c r="F105" s="16">
        <v>106900</v>
      </c>
      <c r="G105" s="1"/>
      <c r="H105" s="18">
        <f t="shared" si="0"/>
        <v>3956600</v>
      </c>
    </row>
    <row r="106" spans="2:8">
      <c r="B106" s="17">
        <v>43100</v>
      </c>
      <c r="C106" s="1">
        <v>31</v>
      </c>
      <c r="D106" s="16">
        <f t="shared" si="1"/>
        <v>3956600</v>
      </c>
      <c r="E106" s="1"/>
      <c r="F106" s="16">
        <v>107225</v>
      </c>
      <c r="G106" s="1"/>
      <c r="H106" s="18">
        <f t="shared" si="0"/>
        <v>3849375</v>
      </c>
    </row>
    <row r="107" spans="2:8">
      <c r="B107" s="17">
        <v>43131</v>
      </c>
      <c r="C107" s="1">
        <v>31</v>
      </c>
      <c r="D107" s="16">
        <f t="shared" si="1"/>
        <v>3849375</v>
      </c>
      <c r="E107" s="1"/>
      <c r="F107" s="16">
        <v>106900</v>
      </c>
      <c r="G107" s="1"/>
      <c r="H107" s="18">
        <f t="shared" si="0"/>
        <v>3742475</v>
      </c>
    </row>
    <row r="108" spans="2:8">
      <c r="B108" s="17">
        <v>43132</v>
      </c>
      <c r="C108" s="1">
        <v>28</v>
      </c>
      <c r="D108" s="16">
        <f t="shared" si="1"/>
        <v>3742475</v>
      </c>
      <c r="E108" s="1"/>
      <c r="F108" s="16">
        <v>106900</v>
      </c>
      <c r="G108" s="1"/>
      <c r="H108" s="18">
        <f t="shared" si="0"/>
        <v>3635575</v>
      </c>
    </row>
    <row r="109" spans="2:8">
      <c r="B109" s="17">
        <v>43190</v>
      </c>
      <c r="C109" s="1">
        <v>31</v>
      </c>
      <c r="D109" s="16">
        <f t="shared" si="1"/>
        <v>3635575</v>
      </c>
      <c r="E109" s="1"/>
      <c r="F109" s="16">
        <v>106900</v>
      </c>
      <c r="G109" s="1"/>
      <c r="H109" s="18">
        <f t="shared" si="0"/>
        <v>3528675</v>
      </c>
    </row>
    <row r="110" spans="2:8">
      <c r="B110" s="17">
        <v>43220</v>
      </c>
      <c r="C110" s="1">
        <v>30</v>
      </c>
      <c r="D110" s="16">
        <f t="shared" si="1"/>
        <v>3528675</v>
      </c>
      <c r="E110" s="1"/>
      <c r="F110" s="16">
        <v>106900</v>
      </c>
      <c r="G110" s="1"/>
      <c r="H110" s="18">
        <f t="shared" si="0"/>
        <v>3421775</v>
      </c>
    </row>
    <row r="111" spans="2:8">
      <c r="B111" s="17">
        <v>43251</v>
      </c>
      <c r="C111" s="1">
        <v>31</v>
      </c>
      <c r="D111" s="16">
        <f t="shared" si="1"/>
        <v>3421775</v>
      </c>
      <c r="E111" s="1"/>
      <c r="F111" s="16">
        <v>106900</v>
      </c>
      <c r="G111" s="1"/>
      <c r="H111" s="18">
        <f t="shared" si="0"/>
        <v>3314875</v>
      </c>
    </row>
    <row r="112" spans="2:8">
      <c r="B112" s="17">
        <v>43281</v>
      </c>
      <c r="C112" s="1">
        <v>30</v>
      </c>
      <c r="D112" s="16">
        <f t="shared" si="1"/>
        <v>3314875</v>
      </c>
      <c r="E112" s="1"/>
      <c r="F112" s="16">
        <v>106900</v>
      </c>
      <c r="G112" s="1"/>
      <c r="H112" s="18">
        <f t="shared" ref="H112:H142" si="2">D113</f>
        <v>3207975</v>
      </c>
    </row>
    <row r="113" spans="2:8">
      <c r="B113" s="17">
        <v>43312</v>
      </c>
      <c r="C113" s="1">
        <v>31</v>
      </c>
      <c r="D113" s="16">
        <f t="shared" si="1"/>
        <v>3207975</v>
      </c>
      <c r="E113" s="1"/>
      <c r="F113" s="16">
        <v>106900</v>
      </c>
      <c r="G113" s="1"/>
      <c r="H113" s="18">
        <f t="shared" si="2"/>
        <v>3101075</v>
      </c>
    </row>
    <row r="114" spans="2:8">
      <c r="B114" s="17">
        <v>43343</v>
      </c>
      <c r="C114" s="1">
        <v>31</v>
      </c>
      <c r="D114" s="16">
        <f t="shared" ref="D114:D142" si="3">D113-F113</f>
        <v>3101075</v>
      </c>
      <c r="E114" s="1"/>
      <c r="F114" s="16">
        <v>106900</v>
      </c>
      <c r="G114" s="1"/>
      <c r="H114" s="18">
        <f t="shared" si="2"/>
        <v>2994175</v>
      </c>
    </row>
    <row r="115" spans="2:8">
      <c r="B115" s="17">
        <v>43373</v>
      </c>
      <c r="C115" s="1">
        <v>30</v>
      </c>
      <c r="D115" s="16">
        <f t="shared" si="3"/>
        <v>2994175</v>
      </c>
      <c r="E115" s="1"/>
      <c r="F115" s="16">
        <v>106900</v>
      </c>
      <c r="G115" s="1"/>
      <c r="H115" s="18">
        <f t="shared" si="2"/>
        <v>2887275</v>
      </c>
    </row>
    <row r="116" spans="2:8">
      <c r="B116" s="17">
        <v>43404</v>
      </c>
      <c r="C116" s="1">
        <v>31</v>
      </c>
      <c r="D116" s="16">
        <f t="shared" si="3"/>
        <v>2887275</v>
      </c>
      <c r="E116" s="1"/>
      <c r="F116" s="16">
        <v>106900</v>
      </c>
      <c r="G116" s="1"/>
      <c r="H116" s="18">
        <f t="shared" si="2"/>
        <v>2780375</v>
      </c>
    </row>
    <row r="117" spans="2:8">
      <c r="B117" s="17">
        <v>43434</v>
      </c>
      <c r="C117" s="1">
        <v>30</v>
      </c>
      <c r="D117" s="16">
        <f t="shared" si="3"/>
        <v>2780375</v>
      </c>
      <c r="E117" s="1"/>
      <c r="F117" s="16">
        <v>106900</v>
      </c>
      <c r="G117" s="1"/>
      <c r="H117" s="18">
        <f t="shared" si="2"/>
        <v>2673475</v>
      </c>
    </row>
    <row r="118" spans="2:8">
      <c r="B118" s="17">
        <v>43465</v>
      </c>
      <c r="C118" s="1">
        <v>31</v>
      </c>
      <c r="D118" s="16">
        <f t="shared" si="3"/>
        <v>2673475</v>
      </c>
      <c r="E118" s="1"/>
      <c r="F118" s="16">
        <v>107225</v>
      </c>
      <c r="G118" s="1"/>
      <c r="H118" s="18">
        <f t="shared" si="2"/>
        <v>2566250</v>
      </c>
    </row>
    <row r="119" spans="2:8">
      <c r="B119" s="17">
        <v>43496</v>
      </c>
      <c r="C119" s="1">
        <v>31</v>
      </c>
      <c r="D119" s="16">
        <f t="shared" si="3"/>
        <v>2566250</v>
      </c>
      <c r="E119" s="1"/>
      <c r="F119" s="16">
        <v>106900</v>
      </c>
      <c r="G119" s="1"/>
      <c r="H119" s="18">
        <f t="shared" si="2"/>
        <v>2459350</v>
      </c>
    </row>
    <row r="120" spans="2:8">
      <c r="B120" s="17">
        <v>43497</v>
      </c>
      <c r="C120" s="1">
        <v>28</v>
      </c>
      <c r="D120" s="16">
        <f t="shared" si="3"/>
        <v>2459350</v>
      </c>
      <c r="E120" s="1"/>
      <c r="F120" s="16">
        <v>106900</v>
      </c>
      <c r="G120" s="1"/>
      <c r="H120" s="18">
        <f t="shared" si="2"/>
        <v>2352450</v>
      </c>
    </row>
    <row r="121" spans="2:8">
      <c r="B121" s="17">
        <v>43555</v>
      </c>
      <c r="C121" s="1">
        <v>31</v>
      </c>
      <c r="D121" s="16">
        <f t="shared" si="3"/>
        <v>2352450</v>
      </c>
      <c r="E121" s="1"/>
      <c r="F121" s="16">
        <v>106900</v>
      </c>
      <c r="G121" s="1"/>
      <c r="H121" s="18">
        <f t="shared" si="2"/>
        <v>2245550</v>
      </c>
    </row>
    <row r="122" spans="2:8">
      <c r="B122" s="17">
        <v>43556</v>
      </c>
      <c r="C122" s="1">
        <v>30</v>
      </c>
      <c r="D122" s="16">
        <f t="shared" si="3"/>
        <v>2245550</v>
      </c>
      <c r="E122" s="1"/>
      <c r="F122" s="16">
        <v>106900</v>
      </c>
      <c r="G122" s="1"/>
      <c r="H122" s="18">
        <f t="shared" si="2"/>
        <v>2138650</v>
      </c>
    </row>
    <row r="123" spans="2:8">
      <c r="B123" s="17">
        <v>43616</v>
      </c>
      <c r="C123" s="1">
        <v>31</v>
      </c>
      <c r="D123" s="16">
        <f t="shared" si="3"/>
        <v>2138650</v>
      </c>
      <c r="E123" s="1"/>
      <c r="F123" s="16">
        <v>106900</v>
      </c>
      <c r="G123" s="1"/>
      <c r="H123" s="18">
        <f t="shared" si="2"/>
        <v>2031750</v>
      </c>
    </row>
    <row r="124" spans="2:8">
      <c r="B124" s="17">
        <v>43617</v>
      </c>
      <c r="C124" s="1">
        <v>30</v>
      </c>
      <c r="D124" s="16">
        <f t="shared" si="3"/>
        <v>2031750</v>
      </c>
      <c r="E124" s="1"/>
      <c r="F124" s="16">
        <v>106900</v>
      </c>
      <c r="G124" s="1"/>
      <c r="H124" s="18">
        <f t="shared" si="2"/>
        <v>1924850</v>
      </c>
    </row>
    <row r="125" spans="2:8">
      <c r="B125" s="17">
        <v>43677</v>
      </c>
      <c r="C125" s="1">
        <v>31</v>
      </c>
      <c r="D125" s="16">
        <f t="shared" si="3"/>
        <v>1924850</v>
      </c>
      <c r="E125" s="1"/>
      <c r="F125" s="16">
        <v>106900</v>
      </c>
      <c r="G125" s="1"/>
      <c r="H125" s="18">
        <f t="shared" si="2"/>
        <v>1817950</v>
      </c>
    </row>
    <row r="126" spans="2:8">
      <c r="B126" s="17">
        <v>43678</v>
      </c>
      <c r="C126" s="1">
        <v>31</v>
      </c>
      <c r="D126" s="16">
        <f t="shared" si="3"/>
        <v>1817950</v>
      </c>
      <c r="E126" s="1"/>
      <c r="F126" s="16">
        <v>106900</v>
      </c>
      <c r="G126" s="1"/>
      <c r="H126" s="18">
        <f t="shared" si="2"/>
        <v>1711050</v>
      </c>
    </row>
    <row r="127" spans="2:8">
      <c r="B127" s="17">
        <v>43738</v>
      </c>
      <c r="C127" s="1">
        <v>30</v>
      </c>
      <c r="D127" s="16">
        <f t="shared" si="3"/>
        <v>1711050</v>
      </c>
      <c r="E127" s="1"/>
      <c r="F127" s="16">
        <v>106900</v>
      </c>
      <c r="G127" s="1"/>
      <c r="H127" s="18">
        <f t="shared" si="2"/>
        <v>1604150</v>
      </c>
    </row>
    <row r="128" spans="2:8">
      <c r="B128" s="17">
        <v>43739</v>
      </c>
      <c r="C128" s="1">
        <v>31</v>
      </c>
      <c r="D128" s="16">
        <f t="shared" si="3"/>
        <v>1604150</v>
      </c>
      <c r="E128" s="1"/>
      <c r="F128" s="16">
        <v>106900</v>
      </c>
      <c r="G128" s="1"/>
      <c r="H128" s="18">
        <f t="shared" si="2"/>
        <v>1497250</v>
      </c>
    </row>
    <row r="129" spans="2:8">
      <c r="B129" s="17">
        <v>43799</v>
      </c>
      <c r="C129" s="1">
        <v>30</v>
      </c>
      <c r="D129" s="16">
        <f t="shared" si="3"/>
        <v>1497250</v>
      </c>
      <c r="E129" s="1"/>
      <c r="F129" s="16">
        <v>106900</v>
      </c>
      <c r="G129" s="1"/>
      <c r="H129" s="18">
        <f t="shared" si="2"/>
        <v>1390350</v>
      </c>
    </row>
    <row r="130" spans="2:8">
      <c r="B130" s="17">
        <v>43830</v>
      </c>
      <c r="C130" s="1">
        <v>31</v>
      </c>
      <c r="D130" s="16">
        <f t="shared" si="3"/>
        <v>1390350</v>
      </c>
      <c r="E130" s="1"/>
      <c r="F130" s="16">
        <v>107225</v>
      </c>
      <c r="G130" s="1"/>
      <c r="H130" s="18">
        <f t="shared" si="2"/>
        <v>1283125</v>
      </c>
    </row>
    <row r="131" spans="2:8">
      <c r="B131" s="17">
        <v>43861</v>
      </c>
      <c r="C131" s="1">
        <v>31</v>
      </c>
      <c r="D131" s="16">
        <f t="shared" si="3"/>
        <v>1283125</v>
      </c>
      <c r="E131" s="1"/>
      <c r="F131" s="16">
        <v>106900</v>
      </c>
      <c r="G131" s="1"/>
      <c r="H131" s="18">
        <f t="shared" si="2"/>
        <v>1176225</v>
      </c>
    </row>
    <row r="132" spans="2:8">
      <c r="B132" s="17">
        <v>43890</v>
      </c>
      <c r="C132" s="1">
        <v>29</v>
      </c>
      <c r="D132" s="16">
        <f t="shared" si="3"/>
        <v>1176225</v>
      </c>
      <c r="E132" s="1"/>
      <c r="F132" s="16">
        <v>106900</v>
      </c>
      <c r="G132" s="1"/>
      <c r="H132" s="18">
        <f t="shared" si="2"/>
        <v>1069325</v>
      </c>
    </row>
    <row r="133" spans="2:8">
      <c r="B133" s="17">
        <v>43921</v>
      </c>
      <c r="C133" s="1">
        <v>31</v>
      </c>
      <c r="D133" s="16">
        <f t="shared" si="3"/>
        <v>1069325</v>
      </c>
      <c r="E133" s="1"/>
      <c r="F133" s="16">
        <v>106900</v>
      </c>
      <c r="G133" s="1"/>
      <c r="H133" s="18">
        <f t="shared" si="2"/>
        <v>962425</v>
      </c>
    </row>
    <row r="134" spans="2:8">
      <c r="B134" s="17">
        <v>43951</v>
      </c>
      <c r="C134" s="1">
        <v>30</v>
      </c>
      <c r="D134" s="16">
        <f t="shared" si="3"/>
        <v>962425</v>
      </c>
      <c r="E134" s="1"/>
      <c r="F134" s="16">
        <v>106900</v>
      </c>
      <c r="G134" s="1"/>
      <c r="H134" s="18">
        <f t="shared" si="2"/>
        <v>855525</v>
      </c>
    </row>
    <row r="135" spans="2:8">
      <c r="B135" s="17">
        <v>43982</v>
      </c>
      <c r="C135" s="1">
        <v>31</v>
      </c>
      <c r="D135" s="16">
        <f t="shared" si="3"/>
        <v>855525</v>
      </c>
      <c r="E135" s="1"/>
      <c r="F135" s="16">
        <v>106900</v>
      </c>
      <c r="G135" s="1"/>
      <c r="H135" s="18">
        <f t="shared" si="2"/>
        <v>748625</v>
      </c>
    </row>
    <row r="136" spans="2:8">
      <c r="B136" s="17">
        <v>44012</v>
      </c>
      <c r="C136" s="1">
        <v>30</v>
      </c>
      <c r="D136" s="16">
        <f t="shared" si="3"/>
        <v>748625</v>
      </c>
      <c r="E136" s="1"/>
      <c r="F136" s="16">
        <v>106900</v>
      </c>
      <c r="G136" s="1"/>
      <c r="H136" s="18">
        <f t="shared" si="2"/>
        <v>641725</v>
      </c>
    </row>
    <row r="137" spans="2:8">
      <c r="B137" s="17">
        <v>44043</v>
      </c>
      <c r="C137" s="1">
        <v>31</v>
      </c>
      <c r="D137" s="16">
        <f t="shared" si="3"/>
        <v>641725</v>
      </c>
      <c r="E137" s="1"/>
      <c r="F137" s="16">
        <v>106900</v>
      </c>
      <c r="G137" s="1"/>
      <c r="H137" s="18">
        <f t="shared" si="2"/>
        <v>534825</v>
      </c>
    </row>
    <row r="138" spans="2:8">
      <c r="B138" s="17">
        <v>44074</v>
      </c>
      <c r="C138" s="1">
        <v>31</v>
      </c>
      <c r="D138" s="16">
        <f t="shared" si="3"/>
        <v>534825</v>
      </c>
      <c r="E138" s="1"/>
      <c r="F138" s="16">
        <v>106900</v>
      </c>
      <c r="G138" s="1"/>
      <c r="H138" s="18">
        <f t="shared" si="2"/>
        <v>427925</v>
      </c>
    </row>
    <row r="139" spans="2:8">
      <c r="B139" s="17">
        <v>44104</v>
      </c>
      <c r="C139" s="1">
        <v>30</v>
      </c>
      <c r="D139" s="16">
        <f t="shared" si="3"/>
        <v>427925</v>
      </c>
      <c r="E139" s="1"/>
      <c r="F139" s="16">
        <v>106900</v>
      </c>
      <c r="G139" s="1"/>
      <c r="H139" s="18">
        <f t="shared" si="2"/>
        <v>321025</v>
      </c>
    </row>
    <row r="140" spans="2:8">
      <c r="B140" s="17">
        <v>44135</v>
      </c>
      <c r="C140" s="1">
        <v>31</v>
      </c>
      <c r="D140" s="16">
        <f t="shared" si="3"/>
        <v>321025</v>
      </c>
      <c r="E140" s="1"/>
      <c r="F140" s="16">
        <v>106900</v>
      </c>
      <c r="G140" s="1"/>
      <c r="H140" s="18">
        <f t="shared" si="2"/>
        <v>214125</v>
      </c>
    </row>
    <row r="141" spans="2:8">
      <c r="B141" s="17">
        <v>44165</v>
      </c>
      <c r="C141" s="1">
        <v>30</v>
      </c>
      <c r="D141" s="16">
        <f t="shared" si="3"/>
        <v>214125</v>
      </c>
      <c r="E141" s="1"/>
      <c r="F141" s="16">
        <v>106900</v>
      </c>
      <c r="G141" s="1"/>
      <c r="H141" s="18">
        <f t="shared" si="2"/>
        <v>107225</v>
      </c>
    </row>
    <row r="142" spans="2:8" ht="15" thickBot="1">
      <c r="B142" s="19">
        <v>44196</v>
      </c>
      <c r="C142" s="20">
        <v>31</v>
      </c>
      <c r="D142" s="21">
        <f t="shared" si="3"/>
        <v>107225</v>
      </c>
      <c r="E142" s="20"/>
      <c r="F142" s="21">
        <v>107225</v>
      </c>
      <c r="G142" s="20"/>
      <c r="H142" s="22">
        <f t="shared" si="2"/>
        <v>0</v>
      </c>
    </row>
    <row r="144" spans="2:8" ht="32.25" customHeight="1">
      <c r="B144" s="31" t="s">
        <v>81</v>
      </c>
      <c r="C144" s="32"/>
      <c r="D144" s="32"/>
      <c r="E144" s="32"/>
      <c r="F144" s="32"/>
      <c r="G144" s="32"/>
      <c r="H144" s="32"/>
    </row>
  </sheetData>
  <mergeCells count="10">
    <mergeCell ref="E13:F13"/>
    <mergeCell ref="A2:I2"/>
    <mergeCell ref="B144:H144"/>
    <mergeCell ref="E5:F5"/>
    <mergeCell ref="E6:F6"/>
    <mergeCell ref="E7:F7"/>
    <mergeCell ref="E8:F8"/>
    <mergeCell ref="E9:F9"/>
    <mergeCell ref="E10:F10"/>
    <mergeCell ref="E11:F1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F18" sqref="F18"/>
    </sheetView>
  </sheetViews>
  <sheetFormatPr defaultRowHeight="14.25"/>
  <sheetData>
    <row r="1" spans="1:11" ht="15" thickTop="1">
      <c r="A1" s="43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>
      <c r="A2" s="13"/>
      <c r="B2" s="13" t="s">
        <v>14</v>
      </c>
      <c r="C2" s="13" t="s">
        <v>15</v>
      </c>
      <c r="D2" s="13" t="s">
        <v>16</v>
      </c>
      <c r="E2" s="13" t="s">
        <v>17</v>
      </c>
      <c r="F2" s="13" t="s">
        <v>18</v>
      </c>
      <c r="G2" s="13" t="s">
        <v>19</v>
      </c>
      <c r="H2" s="13" t="s">
        <v>20</v>
      </c>
      <c r="I2" s="13" t="s">
        <v>21</v>
      </c>
      <c r="J2" s="12"/>
      <c r="K2" s="12"/>
    </row>
    <row r="3" spans="1:11">
      <c r="A3" s="14" t="s">
        <v>22</v>
      </c>
      <c r="B3" s="15" t="s">
        <v>23</v>
      </c>
      <c r="C3" s="15" t="s">
        <v>24</v>
      </c>
      <c r="D3" s="15" t="s">
        <v>25</v>
      </c>
      <c r="E3" s="15" t="s">
        <v>26</v>
      </c>
      <c r="F3" s="15" t="s">
        <v>27</v>
      </c>
      <c r="G3" s="15" t="s">
        <v>28</v>
      </c>
      <c r="H3" s="15" t="s">
        <v>29</v>
      </c>
      <c r="I3" s="15" t="s">
        <v>30</v>
      </c>
      <c r="J3" s="12"/>
      <c r="K3" s="12"/>
    </row>
    <row r="4" spans="1:11">
      <c r="A4" s="14" t="s">
        <v>31</v>
      </c>
      <c r="B4" s="15" t="s">
        <v>32</v>
      </c>
      <c r="C4" s="15" t="s">
        <v>33</v>
      </c>
      <c r="D4" s="15" t="s">
        <v>34</v>
      </c>
      <c r="E4" s="15" t="s">
        <v>35</v>
      </c>
      <c r="F4" s="15" t="s">
        <v>36</v>
      </c>
      <c r="G4" s="15" t="s">
        <v>37</v>
      </c>
      <c r="H4" s="15" t="s">
        <v>38</v>
      </c>
      <c r="I4" s="15" t="s">
        <v>39</v>
      </c>
      <c r="J4" s="12"/>
      <c r="K4" s="12"/>
    </row>
    <row r="5" spans="1:11" ht="22.5">
      <c r="A5" s="14" t="s">
        <v>40</v>
      </c>
      <c r="B5" s="15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  <c r="H5" s="15" t="s">
        <v>47</v>
      </c>
      <c r="I5" s="15" t="s">
        <v>48</v>
      </c>
      <c r="J5" s="12"/>
      <c r="K5" s="12"/>
    </row>
    <row r="6" spans="1:11" ht="22.5">
      <c r="A6" s="14" t="s">
        <v>49</v>
      </c>
      <c r="B6" s="15" t="s">
        <v>50</v>
      </c>
      <c r="C6" s="15" t="s">
        <v>51</v>
      </c>
      <c r="D6" s="15" t="s">
        <v>52</v>
      </c>
      <c r="E6" s="15" t="s">
        <v>53</v>
      </c>
      <c r="F6" s="15" t="s">
        <v>54</v>
      </c>
      <c r="G6" s="15" t="s">
        <v>55</v>
      </c>
      <c r="H6" s="15" t="s">
        <v>56</v>
      </c>
      <c r="I6" s="15" t="s">
        <v>57</v>
      </c>
      <c r="J6" s="12"/>
      <c r="K6" s="12"/>
    </row>
    <row r="7" spans="1:11" ht="22.5">
      <c r="A7" s="14" t="s">
        <v>58</v>
      </c>
      <c r="B7" s="15" t="s">
        <v>59</v>
      </c>
      <c r="C7" s="15" t="s">
        <v>60</v>
      </c>
      <c r="D7" s="15" t="s">
        <v>61</v>
      </c>
      <c r="E7" s="15" t="s">
        <v>62</v>
      </c>
      <c r="F7" s="15" t="s">
        <v>63</v>
      </c>
      <c r="G7" s="15" t="s">
        <v>64</v>
      </c>
      <c r="H7" s="15" t="s">
        <v>65</v>
      </c>
      <c r="I7" s="15" t="s">
        <v>66</v>
      </c>
      <c r="J7" s="12"/>
      <c r="K7" s="12"/>
    </row>
    <row r="8" spans="1:11">
      <c r="A8" s="14" t="s">
        <v>67</v>
      </c>
      <c r="B8" s="15" t="s">
        <v>68</v>
      </c>
      <c r="C8" s="15" t="s">
        <v>69</v>
      </c>
      <c r="D8" s="15" t="s">
        <v>70</v>
      </c>
      <c r="E8" s="15" t="s">
        <v>71</v>
      </c>
      <c r="F8" s="15" t="s">
        <v>72</v>
      </c>
      <c r="G8" s="15" t="s">
        <v>73</v>
      </c>
      <c r="H8" s="15" t="s">
        <v>74</v>
      </c>
      <c r="I8" s="15" t="s">
        <v>75</v>
      </c>
      <c r="J8" s="12"/>
      <c r="K8" s="12"/>
    </row>
    <row r="9" spans="1:11" ht="22.5" customHeight="1">
      <c r="A9" s="44" t="s">
        <v>76</v>
      </c>
      <c r="B9" s="44"/>
      <c r="C9" s="44"/>
      <c r="D9" s="44"/>
      <c r="E9" s="44"/>
      <c r="F9" s="44"/>
      <c r="G9" s="44"/>
      <c r="H9" s="44"/>
      <c r="I9" s="44"/>
      <c r="J9" s="12"/>
      <c r="K9" s="12"/>
    </row>
  </sheetData>
  <mergeCells count="2">
    <mergeCell ref="A1:K1"/>
    <mergeCell ref="A9:I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msniegowska</dc:creator>
  <cp:lastModifiedBy>msniegowska</cp:lastModifiedBy>
  <cp:lastPrinted>2010-05-26T09:01:24Z</cp:lastPrinted>
  <dcterms:created xsi:type="dcterms:W3CDTF">2010-05-25T09:15:19Z</dcterms:created>
  <dcterms:modified xsi:type="dcterms:W3CDTF">2010-05-27T07:55:08Z</dcterms:modified>
</cp:coreProperties>
</file>